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H157" i="1" l="1"/>
  <c r="J176" i="1"/>
  <c r="L43" i="1"/>
  <c r="L100" i="1"/>
  <c r="L157" i="1"/>
  <c r="J195" i="1"/>
  <c r="F138" i="1"/>
  <c r="G176" i="1"/>
  <c r="F157" i="1"/>
  <c r="I195" i="1"/>
  <c r="G195" i="1"/>
  <c r="H195" i="1"/>
  <c r="H176" i="1"/>
  <c r="F176" i="1"/>
  <c r="G157" i="1"/>
  <c r="I157" i="1"/>
  <c r="J157" i="1"/>
  <c r="G138" i="1"/>
  <c r="G81" i="1"/>
  <c r="I81" i="1"/>
  <c r="G62" i="1"/>
  <c r="I176" i="1"/>
  <c r="I138" i="1"/>
  <c r="I119" i="1"/>
  <c r="H138" i="1"/>
  <c r="J138" i="1"/>
  <c r="F119" i="1"/>
  <c r="J119" i="1"/>
  <c r="H119" i="1"/>
  <c r="G119" i="1"/>
  <c r="I100" i="1"/>
  <c r="G100" i="1"/>
  <c r="F100" i="1"/>
  <c r="J100" i="1"/>
  <c r="H100" i="1"/>
  <c r="J81" i="1"/>
  <c r="F81" i="1"/>
  <c r="H81" i="1"/>
  <c r="F195" i="1"/>
  <c r="J62" i="1"/>
  <c r="I62" i="1"/>
  <c r="H62" i="1"/>
  <c r="F62" i="1"/>
  <c r="G43" i="1"/>
  <c r="J43" i="1"/>
  <c r="H43" i="1"/>
  <c r="F43" i="1"/>
  <c r="I43" i="1"/>
  <c r="I24" i="1"/>
  <c r="F24" i="1"/>
  <c r="J24" i="1"/>
  <c r="H24" i="1"/>
  <c r="G24" i="1"/>
  <c r="L196" i="1" l="1"/>
  <c r="J196" i="1"/>
  <c r="H196" i="1"/>
  <c r="G196" i="1"/>
  <c r="I196" i="1"/>
  <c r="F196" i="1"/>
</calcChain>
</file>

<file path=xl/sharedStrings.xml><?xml version="1.0" encoding="utf-8"?>
<sst xmlns="http://schemas.openxmlformats.org/spreadsheetml/2006/main" count="287" uniqueCount="96">
  <si>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</si>
  <si>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</si>
  <si>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</si>
  <si>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</si>
  <si>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</si>
  <si>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</si>
  <si>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</si>
  <si>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</si>
  <si>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</si>
  <si>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</si>
  <si>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</si>
  <si>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</si>
  <si>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</si>
  <si>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</si>
  <si>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</si>
  <si>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</si>
  <si>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</si>
  <si>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</si>
  <si>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</si>
  <si>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</si>
  <si>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</si>
  <si>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</si>
  <si>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</si>
  <si>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</si>
  <si>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</si>
  <si>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</si>
  <si>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</si>
  <si>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</si>
  <si>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</si>
  <si>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</si>
  <si>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</si>
  <si>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</si>
  <si>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</si>
  <si>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</si>
  <si>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</si>
  <si>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</si>
  <si>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</si>
  <si>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</si>
  <si>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</si>
  <si>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</si>
  <si>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ржаной</t>
  </si>
  <si>
    <t>МБОУ СОШ №3</t>
  </si>
  <si>
    <t>Директор</t>
  </si>
  <si>
    <t>Галкина С.В.</t>
  </si>
  <si>
    <t xml:space="preserve">пшеничный с сыром </t>
  </si>
  <si>
    <t>чай сладкий</t>
  </si>
  <si>
    <t>какао</t>
  </si>
  <si>
    <t>чай с сахаром</t>
  </si>
  <si>
    <t>каша жидкая молочная геркулесовая с маслом сливочным</t>
  </si>
  <si>
    <t>Фрукты свежие (яблоко)</t>
  </si>
  <si>
    <t>каша вязкая рисовая с маслом сливочным</t>
  </si>
  <si>
    <t>пшеничный с сыром</t>
  </si>
  <si>
    <t xml:space="preserve">сок </t>
  </si>
  <si>
    <t xml:space="preserve">Омлет с зел.горошком </t>
  </si>
  <si>
    <t>Какао</t>
  </si>
  <si>
    <t>Сосиска</t>
  </si>
  <si>
    <t xml:space="preserve">яблоко </t>
  </si>
  <si>
    <t xml:space="preserve">чай с сахаром </t>
  </si>
  <si>
    <t>каша пшеничная  на молоке</t>
  </si>
  <si>
    <t xml:space="preserve">Чай с сахаром </t>
  </si>
  <si>
    <t xml:space="preserve">Котлета куриная </t>
  </si>
  <si>
    <t>десерт</t>
  </si>
  <si>
    <t>греча отварная с соусом</t>
  </si>
  <si>
    <t>рис с соусом</t>
  </si>
  <si>
    <t>каша геркулесовая с маслом</t>
  </si>
  <si>
    <t>плов с курицей</t>
  </si>
  <si>
    <t>макароны с сыром</t>
  </si>
  <si>
    <t>запеканка со сгущенкой</t>
  </si>
  <si>
    <t>суп свекольник</t>
  </si>
  <si>
    <t>борщ с курицей и сметаной</t>
  </si>
  <si>
    <t>пюре картофельное</t>
  </si>
  <si>
    <t>рожки отварные с соусом</t>
  </si>
  <si>
    <t>Биточки  мясные</t>
  </si>
  <si>
    <t>сок</t>
  </si>
  <si>
    <t>картофельный  с курицей</t>
  </si>
  <si>
    <t>пшеничный с масло сливочным</t>
  </si>
  <si>
    <t>печенье овсяное</t>
  </si>
  <si>
    <t>суп рассольник с курой</t>
  </si>
  <si>
    <t>суп гороховый с курицей</t>
  </si>
  <si>
    <t>котлета куриная</t>
  </si>
  <si>
    <t>сырники с вареньем</t>
  </si>
  <si>
    <t>компот</t>
  </si>
  <si>
    <t>вафли</t>
  </si>
  <si>
    <t>гюляш куриный</t>
  </si>
  <si>
    <t>Печенье песочное</t>
  </si>
  <si>
    <t>суп фасолевый</t>
  </si>
  <si>
    <t>суп картофельный с мак. изд. и курицей</t>
  </si>
  <si>
    <t>оладьи с вареньем</t>
  </si>
  <si>
    <t>щи свежие с курицей</t>
  </si>
  <si>
    <t>котлета рыбная с гречей</t>
  </si>
  <si>
    <t>Рассольник с курицей</t>
  </si>
  <si>
    <t>Капуста тушеная с курицей</t>
  </si>
  <si>
    <t>сосиска с рисом и маслом</t>
  </si>
  <si>
    <t>Суп вермишелевый с фркадельками куриными</t>
  </si>
  <si>
    <t>яблоко</t>
  </si>
  <si>
    <t>Котлета говяжья с гречей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</si>
</sst>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J125" sqref="J1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41</v>
      </c>
      <c r="D1" s="56"/>
      <c r="E1" s="56"/>
      <c r="F1" s="12" t="s">
        <v>16</v>
      </c>
      <c r="G1" s="2" t="s">
        <v>17</v>
      </c>
      <c r="H1" s="57" t="s">
        <v>42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43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290</v>
      </c>
      <c r="G6" s="40">
        <v>9</v>
      </c>
      <c r="H6" s="40">
        <v>8</v>
      </c>
      <c r="I6" s="40">
        <v>33</v>
      </c>
      <c r="J6" s="40">
        <v>452</v>
      </c>
      <c r="K6" s="41">
        <v>185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2</v>
      </c>
      <c r="H8" s="43">
        <v>0</v>
      </c>
      <c r="I8" s="43">
        <v>21</v>
      </c>
      <c r="J8" s="43">
        <v>78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60</v>
      </c>
      <c r="G9" s="43">
        <v>6</v>
      </c>
      <c r="H9" s="43">
        <v>0.7</v>
      </c>
      <c r="I9" s="43">
        <v>35</v>
      </c>
      <c r="J9" s="43">
        <v>166.78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56</v>
      </c>
      <c r="F10" s="43">
        <v>150</v>
      </c>
      <c r="G10" s="43">
        <v>1</v>
      </c>
      <c r="H10" s="43">
        <v>1</v>
      </c>
      <c r="I10" s="43">
        <v>14</v>
      </c>
      <c r="J10" s="43">
        <v>70</v>
      </c>
      <c r="K10" s="44"/>
      <c r="L10" s="43"/>
    </row>
    <row r="11" spans="1:12" ht="15" x14ac:dyDescent="0.25">
      <c r="A11" s="23"/>
      <c r="B11" s="15"/>
      <c r="C11" s="11"/>
      <c r="D11" s="6" t="s">
        <v>39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18</v>
      </c>
      <c r="H13" s="19">
        <f t="shared" si="0"/>
        <v>9.6999999999999993</v>
      </c>
      <c r="I13" s="19">
        <f t="shared" si="0"/>
        <v>103</v>
      </c>
      <c r="J13" s="19">
        <f t="shared" si="0"/>
        <v>766.78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 t="s">
        <v>74</v>
      </c>
      <c r="F15" s="43">
        <v>350</v>
      </c>
      <c r="G15" s="43">
        <v>12</v>
      </c>
      <c r="H15" s="43">
        <v>8</v>
      </c>
      <c r="I15" s="43">
        <v>15</v>
      </c>
      <c r="J15" s="43">
        <v>180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39" t="s">
        <v>55</v>
      </c>
      <c r="F16" s="40">
        <v>100</v>
      </c>
      <c r="G16" s="40">
        <v>11</v>
      </c>
      <c r="H16" s="40">
        <v>24</v>
      </c>
      <c r="I16" s="40">
        <v>1</v>
      </c>
      <c r="J16" s="40">
        <v>261</v>
      </c>
      <c r="K16" s="41">
        <v>268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62</v>
      </c>
      <c r="F17" s="43">
        <v>180</v>
      </c>
      <c r="G17" s="43">
        <v>13</v>
      </c>
      <c r="H17" s="43">
        <v>4.9000000000000004</v>
      </c>
      <c r="I17" s="43">
        <v>30</v>
      </c>
      <c r="J17" s="43">
        <v>576</v>
      </c>
      <c r="K17" s="44">
        <v>302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</v>
      </c>
      <c r="H18" s="43">
        <v>0</v>
      </c>
      <c r="I18" s="43">
        <v>48</v>
      </c>
      <c r="J18" s="43">
        <v>170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40</v>
      </c>
      <c r="F20" s="43">
        <v>50</v>
      </c>
      <c r="G20" s="43">
        <v>3</v>
      </c>
      <c r="H20" s="43">
        <v>1</v>
      </c>
      <c r="I20" s="43">
        <v>22</v>
      </c>
      <c r="J20" s="43">
        <v>109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39</v>
      </c>
      <c r="H23" s="19">
        <f t="shared" si="2"/>
        <v>37.9</v>
      </c>
      <c r="I23" s="19">
        <f t="shared" si="2"/>
        <v>116</v>
      </c>
      <c r="J23" s="19">
        <f t="shared" si="2"/>
        <v>1296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1580</v>
      </c>
      <c r="G24" s="32">
        <f t="shared" ref="G24:J24" si="4">G13+G23</f>
        <v>57</v>
      </c>
      <c r="H24" s="32">
        <f t="shared" si="4"/>
        <v>47.599999999999994</v>
      </c>
      <c r="I24" s="32">
        <f t="shared" si="4"/>
        <v>219</v>
      </c>
      <c r="J24" s="32">
        <f t="shared" si="4"/>
        <v>2062.7799999999997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300</v>
      </c>
      <c r="G25" s="40">
        <v>29</v>
      </c>
      <c r="H25" s="40">
        <v>33</v>
      </c>
      <c r="I25" s="40">
        <v>16</v>
      </c>
      <c r="J25" s="40">
        <v>444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6</v>
      </c>
      <c r="H27" s="43">
        <v>6</v>
      </c>
      <c r="I27" s="43">
        <v>34</v>
      </c>
      <c r="J27" s="43">
        <v>205</v>
      </c>
      <c r="K27" s="44">
        <v>382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75</v>
      </c>
      <c r="F28" s="43">
        <v>60</v>
      </c>
      <c r="G28" s="43">
        <v>4</v>
      </c>
      <c r="H28" s="43">
        <v>14</v>
      </c>
      <c r="I28" s="43">
        <v>23</v>
      </c>
      <c r="J28" s="43">
        <v>231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39</v>
      </c>
      <c r="E30" s="42" t="s">
        <v>76</v>
      </c>
      <c r="F30" s="43">
        <v>60</v>
      </c>
      <c r="G30" s="43">
        <v>4</v>
      </c>
      <c r="H30" s="43">
        <v>11</v>
      </c>
      <c r="I30" s="43">
        <v>37</v>
      </c>
      <c r="J30" s="43">
        <v>264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43</v>
      </c>
      <c r="H32" s="19">
        <f t="shared" ref="H32" si="7">SUM(H25:H31)</f>
        <v>64</v>
      </c>
      <c r="I32" s="19">
        <f t="shared" ref="I32" si="8">SUM(I25:I31)</f>
        <v>110</v>
      </c>
      <c r="J32" s="19">
        <f t="shared" ref="J32:L32" si="9">SUM(J25:J31)</f>
        <v>1144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77</v>
      </c>
      <c r="F34" s="43">
        <v>350</v>
      </c>
      <c r="G34" s="43">
        <v>14</v>
      </c>
      <c r="H34" s="43">
        <v>14</v>
      </c>
      <c r="I34" s="43">
        <v>32</v>
      </c>
      <c r="J34" s="43">
        <v>268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100</v>
      </c>
      <c r="G35" s="43">
        <v>16</v>
      </c>
      <c r="H35" s="43">
        <v>7</v>
      </c>
      <c r="I35" s="43">
        <v>9</v>
      </c>
      <c r="J35" s="44">
        <v>160</v>
      </c>
      <c r="K35" s="44">
        <v>246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63</v>
      </c>
      <c r="F36" s="43">
        <v>180</v>
      </c>
      <c r="G36" s="43">
        <v>18</v>
      </c>
      <c r="H36" s="43">
        <v>10</v>
      </c>
      <c r="I36" s="43">
        <v>59</v>
      </c>
      <c r="J36" s="43">
        <v>267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</v>
      </c>
      <c r="H37" s="43">
        <v>0</v>
      </c>
      <c r="I37" s="43">
        <v>48</v>
      </c>
      <c r="J37" s="43">
        <v>170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40</v>
      </c>
      <c r="F39" s="43">
        <v>50</v>
      </c>
      <c r="G39" s="43">
        <v>3</v>
      </c>
      <c r="H39" s="43">
        <v>1</v>
      </c>
      <c r="I39" s="43">
        <v>22</v>
      </c>
      <c r="J39" s="43">
        <v>109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51</v>
      </c>
      <c r="H42" s="19">
        <f t="shared" ref="H42" si="11">SUM(H33:H41)</f>
        <v>32</v>
      </c>
      <c r="I42" s="19">
        <f t="shared" ref="I42" si="12">SUM(I33:I41)</f>
        <v>170</v>
      </c>
      <c r="J42" s="19">
        <f t="shared" ref="J42:L42" si="13">SUM(J33:J41)</f>
        <v>974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1500</v>
      </c>
      <c r="G43" s="32">
        <f t="shared" ref="G43" si="14">G32+G42</f>
        <v>94</v>
      </c>
      <c r="H43" s="32">
        <f t="shared" ref="H43" si="15">H32+H42</f>
        <v>96</v>
      </c>
      <c r="I43" s="32">
        <f t="shared" ref="I43" si="16">I32+I42</f>
        <v>280</v>
      </c>
      <c r="J43" s="32">
        <f t="shared" ref="J43:L43" si="17">J32+J42</f>
        <v>2118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200</v>
      </c>
      <c r="G44" s="40">
        <v>11</v>
      </c>
      <c r="H44" s="40">
        <v>4</v>
      </c>
      <c r="I44" s="40">
        <v>37</v>
      </c>
      <c r="J44" s="40">
        <v>224</v>
      </c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</v>
      </c>
      <c r="H46" s="43">
        <v>0</v>
      </c>
      <c r="I46" s="43">
        <v>48</v>
      </c>
      <c r="J46" s="43">
        <v>170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60</v>
      </c>
      <c r="G47" s="43">
        <v>6</v>
      </c>
      <c r="H47" s="43">
        <v>6</v>
      </c>
      <c r="I47" s="43">
        <v>15</v>
      </c>
      <c r="J47" s="43">
        <v>156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150</v>
      </c>
      <c r="G48" s="43">
        <v>1</v>
      </c>
      <c r="H48" s="43">
        <v>1</v>
      </c>
      <c r="I48" s="43">
        <v>14</v>
      </c>
      <c r="J48" s="43">
        <v>70</v>
      </c>
      <c r="K48" s="44">
        <v>338</v>
      </c>
      <c r="L48" s="43"/>
    </row>
    <row r="49" spans="1:12" ht="15" x14ac:dyDescent="0.25">
      <c r="A49" s="23"/>
      <c r="B49" s="15"/>
      <c r="C49" s="11"/>
      <c r="D49" s="6" t="s">
        <v>39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18</v>
      </c>
      <c r="H51" s="19">
        <f t="shared" ref="H51" si="19">SUM(H44:H50)</f>
        <v>11</v>
      </c>
      <c r="I51" s="19">
        <f t="shared" ref="I51" si="20">SUM(I44:I50)</f>
        <v>114</v>
      </c>
      <c r="J51" s="19">
        <f t="shared" ref="J51:L51" si="21">SUM(J44:J50)</f>
        <v>620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78</v>
      </c>
      <c r="F53" s="43">
        <v>300</v>
      </c>
      <c r="G53" s="43">
        <v>10</v>
      </c>
      <c r="H53" s="43">
        <v>6</v>
      </c>
      <c r="I53" s="43">
        <v>16</v>
      </c>
      <c r="J53" s="43">
        <v>152</v>
      </c>
      <c r="K53" s="44">
        <v>119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79</v>
      </c>
      <c r="F54" s="43">
        <v>100</v>
      </c>
      <c r="G54" s="43">
        <v>16</v>
      </c>
      <c r="H54" s="43">
        <v>7</v>
      </c>
      <c r="I54" s="43">
        <v>9</v>
      </c>
      <c r="J54" s="43">
        <v>160</v>
      </c>
      <c r="K54" s="44">
        <v>246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70</v>
      </c>
      <c r="F55" s="43">
        <v>180</v>
      </c>
      <c r="G55" s="43">
        <v>13</v>
      </c>
      <c r="H55" s="43">
        <v>18</v>
      </c>
      <c r="I55" s="43">
        <v>72</v>
      </c>
      <c r="J55" s="43">
        <v>502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0</v>
      </c>
      <c r="H56" s="43">
        <v>0</v>
      </c>
      <c r="I56" s="43">
        <v>48</v>
      </c>
      <c r="J56" s="43">
        <v>170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40</v>
      </c>
      <c r="F58" s="43">
        <v>50</v>
      </c>
      <c r="G58" s="43">
        <v>3</v>
      </c>
      <c r="H58" s="43">
        <v>1</v>
      </c>
      <c r="I58" s="43">
        <v>22</v>
      </c>
      <c r="J58" s="43">
        <v>109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42</v>
      </c>
      <c r="H61" s="19">
        <f t="shared" ref="H61" si="23">SUM(H52:H60)</f>
        <v>32</v>
      </c>
      <c r="I61" s="19">
        <f t="shared" ref="I61" si="24">SUM(I52:I60)</f>
        <v>167</v>
      </c>
      <c r="J61" s="19">
        <f t="shared" ref="J61:L61" si="25">SUM(J52:J60)</f>
        <v>1093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1440</v>
      </c>
      <c r="G62" s="32">
        <f t="shared" ref="G62" si="26">G51+G61</f>
        <v>60</v>
      </c>
      <c r="H62" s="32">
        <f t="shared" ref="H62" si="27">H51+H61</f>
        <v>43</v>
      </c>
      <c r="I62" s="32">
        <f t="shared" ref="I62" si="28">I51+I61</f>
        <v>281</v>
      </c>
      <c r="J62" s="32">
        <f t="shared" ref="J62:L62" si="29">J51+J61</f>
        <v>1713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80</v>
      </c>
      <c r="F63" s="40">
        <v>250</v>
      </c>
      <c r="G63" s="40">
        <v>23</v>
      </c>
      <c r="H63" s="40">
        <v>10</v>
      </c>
      <c r="I63" s="40">
        <v>36</v>
      </c>
      <c r="J63" s="40">
        <v>324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81</v>
      </c>
      <c r="F65" s="43">
        <v>200</v>
      </c>
      <c r="G65" s="43">
        <v>1</v>
      </c>
      <c r="H65" s="43">
        <v>0</v>
      </c>
      <c r="I65" s="43">
        <v>32</v>
      </c>
      <c r="J65" s="43">
        <v>132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94</v>
      </c>
      <c r="F67" s="43">
        <v>150</v>
      </c>
      <c r="G67" s="43">
        <v>1</v>
      </c>
      <c r="H67" s="43">
        <v>1</v>
      </c>
      <c r="I67" s="43">
        <v>14</v>
      </c>
      <c r="J67" s="43">
        <v>70</v>
      </c>
      <c r="K67" s="44"/>
      <c r="L67" s="43"/>
    </row>
    <row r="68" spans="1:12" ht="15" x14ac:dyDescent="0.25">
      <c r="A68" s="23"/>
      <c r="B68" s="15"/>
      <c r="C68" s="11"/>
      <c r="D68" s="6" t="s">
        <v>39</v>
      </c>
      <c r="E68" s="42" t="s">
        <v>82</v>
      </c>
      <c r="F68" s="43">
        <v>80</v>
      </c>
      <c r="G68" s="43">
        <v>4</v>
      </c>
      <c r="H68" s="43">
        <v>5</v>
      </c>
      <c r="I68" s="43">
        <v>28</v>
      </c>
      <c r="J68" s="43">
        <v>169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680</v>
      </c>
      <c r="G70" s="19">
        <f t="shared" ref="G70" si="30">SUM(G63:G69)</f>
        <v>29</v>
      </c>
      <c r="H70" s="19">
        <f t="shared" ref="H70" si="31">SUM(H63:H69)</f>
        <v>16</v>
      </c>
      <c r="I70" s="19">
        <f t="shared" ref="I70" si="32">SUM(I63:I69)</f>
        <v>110</v>
      </c>
      <c r="J70" s="19">
        <f t="shared" ref="J70:L70" si="33">SUM(J63:J69)</f>
        <v>695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350</v>
      </c>
      <c r="G72" s="43">
        <v>10</v>
      </c>
      <c r="H72" s="43">
        <v>10</v>
      </c>
      <c r="I72" s="43">
        <v>23</v>
      </c>
      <c r="J72" s="43">
        <v>217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83</v>
      </c>
      <c r="F73" s="43">
        <v>100</v>
      </c>
      <c r="G73" s="43">
        <v>15</v>
      </c>
      <c r="H73" s="43">
        <v>3</v>
      </c>
      <c r="I73" s="43">
        <v>3</v>
      </c>
      <c r="J73" s="43">
        <v>98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180</v>
      </c>
      <c r="G74" s="43">
        <v>13</v>
      </c>
      <c r="H74" s="43">
        <v>18</v>
      </c>
      <c r="I74" s="43">
        <v>72</v>
      </c>
      <c r="J74" s="43">
        <v>502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2</v>
      </c>
      <c r="H75" s="43">
        <v>0</v>
      </c>
      <c r="I75" s="43">
        <v>48</v>
      </c>
      <c r="J75" s="43">
        <v>197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40</v>
      </c>
      <c r="F77" s="43">
        <v>50</v>
      </c>
      <c r="G77" s="43">
        <v>3</v>
      </c>
      <c r="H77" s="43">
        <v>1</v>
      </c>
      <c r="I77" s="43">
        <v>22</v>
      </c>
      <c r="J77" s="43">
        <v>109</v>
      </c>
      <c r="K77" s="44"/>
      <c r="L77" s="43"/>
    </row>
    <row r="78" spans="1:12" ht="15" x14ac:dyDescent="0.25">
      <c r="A78" s="23"/>
      <c r="B78" s="15"/>
      <c r="C78" s="11"/>
      <c r="D78" s="6" t="s">
        <v>61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880</v>
      </c>
      <c r="G80" s="19">
        <f t="shared" ref="G80" si="34">SUM(G71:G79)</f>
        <v>43</v>
      </c>
      <c r="H80" s="19">
        <f t="shared" ref="H80" si="35">SUM(H71:H79)</f>
        <v>32</v>
      </c>
      <c r="I80" s="19">
        <f t="shared" ref="I80" si="36">SUM(I71:I79)</f>
        <v>168</v>
      </c>
      <c r="J80" s="19">
        <f t="shared" ref="J80:L80" si="37">SUM(J71:J79)</f>
        <v>1123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1560</v>
      </c>
      <c r="G81" s="32">
        <f t="shared" ref="G81" si="38">G70+G80</f>
        <v>72</v>
      </c>
      <c r="H81" s="32">
        <f t="shared" ref="H81" si="39">H70+H80</f>
        <v>48</v>
      </c>
      <c r="I81" s="32">
        <f t="shared" ref="I81" si="40">I70+I80</f>
        <v>278</v>
      </c>
      <c r="J81" s="32">
        <f t="shared" ref="J81:L81" si="41">J70+J80</f>
        <v>1818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270</v>
      </c>
      <c r="G82" s="40">
        <v>22</v>
      </c>
      <c r="H82" s="40">
        <v>24</v>
      </c>
      <c r="I82" s="40">
        <v>38</v>
      </c>
      <c r="J82" s="40">
        <v>456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0</v>
      </c>
      <c r="H84" s="43">
        <v>0</v>
      </c>
      <c r="I84" s="43">
        <v>48</v>
      </c>
      <c r="J84" s="43">
        <v>170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75</v>
      </c>
      <c r="F85" s="43">
        <v>60</v>
      </c>
      <c r="G85" s="43">
        <v>4</v>
      </c>
      <c r="H85" s="43">
        <v>14</v>
      </c>
      <c r="I85" s="43">
        <v>23</v>
      </c>
      <c r="J85" s="43">
        <v>231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39</v>
      </c>
      <c r="E87" s="42" t="s">
        <v>84</v>
      </c>
      <c r="F87" s="43">
        <v>60</v>
      </c>
      <c r="G87" s="43">
        <v>4</v>
      </c>
      <c r="H87" s="43">
        <v>14</v>
      </c>
      <c r="I87" s="43">
        <v>38</v>
      </c>
      <c r="J87" s="43">
        <v>299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30</v>
      </c>
      <c r="H89" s="19">
        <f t="shared" ref="H89" si="43">SUM(H82:H88)</f>
        <v>52</v>
      </c>
      <c r="I89" s="19">
        <f t="shared" ref="I89" si="44">SUM(I82:I88)</f>
        <v>147</v>
      </c>
      <c r="J89" s="19">
        <f t="shared" ref="J89:L89" si="45">SUM(J82:J88)</f>
        <v>1156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85</v>
      </c>
      <c r="F91" s="43">
        <v>350</v>
      </c>
      <c r="G91" s="43">
        <v>12</v>
      </c>
      <c r="H91" s="43">
        <v>20</v>
      </c>
      <c r="I91" s="43">
        <v>50</v>
      </c>
      <c r="J91" s="43">
        <v>434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66</v>
      </c>
      <c r="F92" s="43">
        <v>270</v>
      </c>
      <c r="G92" s="43">
        <v>8</v>
      </c>
      <c r="H92" s="43">
        <v>8</v>
      </c>
      <c r="I92" s="43">
        <v>35</v>
      </c>
      <c r="J92" s="44">
        <v>238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</v>
      </c>
      <c r="H94" s="43">
        <v>0</v>
      </c>
      <c r="I94" s="43">
        <v>48</v>
      </c>
      <c r="J94" s="43">
        <v>170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40</v>
      </c>
      <c r="F96" s="43">
        <v>50</v>
      </c>
      <c r="G96" s="43">
        <v>3</v>
      </c>
      <c r="H96" s="43">
        <v>1</v>
      </c>
      <c r="I96" s="43">
        <v>22</v>
      </c>
      <c r="J96" s="43">
        <v>109</v>
      </c>
      <c r="K96" s="44"/>
      <c r="L96" s="43"/>
    </row>
    <row r="97" spans="1:12" ht="15" x14ac:dyDescent="0.25">
      <c r="A97" s="23"/>
      <c r="B97" s="15"/>
      <c r="C97" s="11"/>
      <c r="D97" s="6" t="s">
        <v>24</v>
      </c>
      <c r="E97" s="42" t="s">
        <v>56</v>
      </c>
      <c r="F97" s="43">
        <v>150</v>
      </c>
      <c r="G97" s="43">
        <v>1</v>
      </c>
      <c r="H97" s="43">
        <v>1</v>
      </c>
      <c r="I97" s="43">
        <v>14</v>
      </c>
      <c r="J97" s="43">
        <v>70</v>
      </c>
      <c r="K97" s="44">
        <v>338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1020</v>
      </c>
      <c r="G99" s="19">
        <f t="shared" ref="G99" si="46">SUM(G90:G98)</f>
        <v>24</v>
      </c>
      <c r="H99" s="19">
        <f t="shared" ref="H99" si="47">SUM(H90:H98)</f>
        <v>30</v>
      </c>
      <c r="I99" s="19">
        <f t="shared" ref="I99" si="48">SUM(I90:I98)</f>
        <v>169</v>
      </c>
      <c r="J99" s="19">
        <f t="shared" ref="J99:L99" si="49">SUM(J90:J98)</f>
        <v>1021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1610</v>
      </c>
      <c r="G100" s="32">
        <f t="shared" ref="G100" si="50">G89+G99</f>
        <v>54</v>
      </c>
      <c r="H100" s="32">
        <f t="shared" ref="H100" si="51">H89+H99</f>
        <v>82</v>
      </c>
      <c r="I100" s="32">
        <f t="shared" ref="I100" si="52">I89+I99</f>
        <v>316</v>
      </c>
      <c r="J100" s="32">
        <f t="shared" ref="J100:L100" si="53">J89+J99</f>
        <v>2177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250</v>
      </c>
      <c r="G101" s="40">
        <v>9</v>
      </c>
      <c r="H101" s="40">
        <v>8</v>
      </c>
      <c r="I101" s="40">
        <v>23</v>
      </c>
      <c r="J101" s="40">
        <v>246</v>
      </c>
      <c r="K101" s="41">
        <v>185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1</v>
      </c>
      <c r="H103" s="43">
        <v>0</v>
      </c>
      <c r="I103" s="43">
        <v>20</v>
      </c>
      <c r="J103" s="43">
        <v>92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60</v>
      </c>
      <c r="G104" s="43">
        <v>6</v>
      </c>
      <c r="H104" s="43">
        <v>6</v>
      </c>
      <c r="I104" s="43">
        <v>15</v>
      </c>
      <c r="J104" s="43">
        <v>156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39</v>
      </c>
      <c r="E106" s="42" t="s">
        <v>84</v>
      </c>
      <c r="F106" s="43">
        <v>60</v>
      </c>
      <c r="G106" s="43">
        <v>4</v>
      </c>
      <c r="H106" s="43">
        <v>14</v>
      </c>
      <c r="I106" s="43">
        <v>38</v>
      </c>
      <c r="J106" s="43">
        <v>299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20</v>
      </c>
      <c r="H108" s="19">
        <f t="shared" si="54"/>
        <v>28</v>
      </c>
      <c r="I108" s="19">
        <f t="shared" si="54"/>
        <v>96</v>
      </c>
      <c r="J108" s="19">
        <f t="shared" si="54"/>
        <v>793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86</v>
      </c>
      <c r="F110" s="43">
        <v>350</v>
      </c>
      <c r="G110" s="43">
        <v>12</v>
      </c>
      <c r="H110" s="43">
        <v>8</v>
      </c>
      <c r="I110" s="43">
        <v>15</v>
      </c>
      <c r="J110" s="43">
        <v>180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87</v>
      </c>
      <c r="F111" s="43">
        <v>200</v>
      </c>
      <c r="G111" s="43">
        <v>19</v>
      </c>
      <c r="H111" s="43">
        <v>9</v>
      </c>
      <c r="I111" s="43">
        <v>94</v>
      </c>
      <c r="J111" s="43">
        <v>529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2</v>
      </c>
      <c r="H113" s="43">
        <v>0</v>
      </c>
      <c r="I113" s="43">
        <v>48</v>
      </c>
      <c r="J113" s="43">
        <v>170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40</v>
      </c>
      <c r="F115" s="43">
        <v>50</v>
      </c>
      <c r="G115" s="43">
        <v>3</v>
      </c>
      <c r="H115" s="43">
        <v>1</v>
      </c>
      <c r="I115" s="43">
        <v>22</v>
      </c>
      <c r="J115" s="43">
        <v>109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36</v>
      </c>
      <c r="H118" s="19">
        <f t="shared" si="56"/>
        <v>18</v>
      </c>
      <c r="I118" s="19">
        <f t="shared" si="56"/>
        <v>179</v>
      </c>
      <c r="J118" s="19">
        <f t="shared" si="56"/>
        <v>988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1370</v>
      </c>
      <c r="G119" s="32">
        <f t="shared" ref="G119" si="58">G108+G118</f>
        <v>56</v>
      </c>
      <c r="H119" s="32">
        <f t="shared" ref="H119" si="59">H108+H118</f>
        <v>46</v>
      </c>
      <c r="I119" s="32">
        <f t="shared" ref="I119" si="60">I108+I118</f>
        <v>275</v>
      </c>
      <c r="J119" s="32">
        <f t="shared" ref="J119:L119" si="61">J108+J118</f>
        <v>1781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270</v>
      </c>
      <c r="G120" s="40">
        <v>32</v>
      </c>
      <c r="H120" s="40">
        <v>26</v>
      </c>
      <c r="I120" s="40">
        <v>49</v>
      </c>
      <c r="J120" s="40">
        <v>512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0"/>
      <c r="H121" s="40"/>
      <c r="I121" s="40"/>
      <c r="J121" s="40"/>
      <c r="K121" s="41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7</v>
      </c>
      <c r="H122" s="43">
        <v>5</v>
      </c>
      <c r="I122" s="43">
        <v>20</v>
      </c>
      <c r="J122" s="43">
        <v>154</v>
      </c>
      <c r="K122" s="44">
        <v>382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39</v>
      </c>
      <c r="E125" s="42" t="s">
        <v>84</v>
      </c>
      <c r="F125" s="43">
        <v>80</v>
      </c>
      <c r="G125" s="43">
        <v>5</v>
      </c>
      <c r="H125" s="43">
        <v>19</v>
      </c>
      <c r="I125" s="43">
        <v>51</v>
      </c>
      <c r="J125" s="43">
        <v>398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44</v>
      </c>
      <c r="H127" s="19">
        <f t="shared" si="62"/>
        <v>50</v>
      </c>
      <c r="I127" s="19">
        <f t="shared" si="62"/>
        <v>120</v>
      </c>
      <c r="J127" s="19">
        <f t="shared" si="62"/>
        <v>1064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69</v>
      </c>
      <c r="F129" s="43">
        <v>300</v>
      </c>
      <c r="G129" s="43">
        <v>7</v>
      </c>
      <c r="H129" s="43">
        <v>11</v>
      </c>
      <c r="I129" s="43">
        <v>12</v>
      </c>
      <c r="J129" s="43">
        <v>171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65</v>
      </c>
      <c r="F130" s="43">
        <v>270</v>
      </c>
      <c r="G130" s="43">
        <v>19</v>
      </c>
      <c r="H130" s="43">
        <v>24</v>
      </c>
      <c r="I130" s="43">
        <v>49</v>
      </c>
      <c r="J130" s="44">
        <v>486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59</v>
      </c>
      <c r="F132" s="43">
        <v>200</v>
      </c>
      <c r="G132" s="43">
        <v>0</v>
      </c>
      <c r="H132" s="43">
        <v>0</v>
      </c>
      <c r="I132" s="43">
        <v>48</v>
      </c>
      <c r="J132" s="43">
        <v>170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40</v>
      </c>
      <c r="F134" s="43">
        <v>50</v>
      </c>
      <c r="G134" s="43">
        <v>3</v>
      </c>
      <c r="H134" s="43">
        <v>1</v>
      </c>
      <c r="I134" s="43">
        <v>22</v>
      </c>
      <c r="J134" s="43">
        <v>109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29</v>
      </c>
      <c r="H137" s="19">
        <f t="shared" si="64"/>
        <v>36</v>
      </c>
      <c r="I137" s="19">
        <f t="shared" si="64"/>
        <v>131</v>
      </c>
      <c r="J137" s="19">
        <f t="shared" si="64"/>
        <v>936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1370</v>
      </c>
      <c r="G138" s="32">
        <f t="shared" ref="G138" si="66">G127+G137</f>
        <v>73</v>
      </c>
      <c r="H138" s="32">
        <f t="shared" ref="H138" si="67">H127+H137</f>
        <v>86</v>
      </c>
      <c r="I138" s="32">
        <f t="shared" ref="I138" si="68">I127+I137</f>
        <v>251</v>
      </c>
      <c r="J138" s="32">
        <f t="shared" ref="J138:L138" si="69">J127+J137</f>
        <v>2000</v>
      </c>
      <c r="K138" s="32"/>
      <c r="L138" s="32">
        <f t="shared" si="69"/>
        <v>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48</v>
      </c>
      <c r="F139" s="40">
        <v>250</v>
      </c>
      <c r="G139" s="40">
        <v>1.7</v>
      </c>
      <c r="H139" s="40">
        <v>7</v>
      </c>
      <c r="I139" s="40">
        <v>72</v>
      </c>
      <c r="J139" s="40">
        <v>345</v>
      </c>
      <c r="K139" s="41">
        <v>401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</v>
      </c>
      <c r="H141" s="43">
        <v>0</v>
      </c>
      <c r="I141" s="43">
        <v>48</v>
      </c>
      <c r="J141" s="43">
        <v>170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75</v>
      </c>
      <c r="F142" s="43">
        <v>60</v>
      </c>
      <c r="G142" s="43">
        <v>4</v>
      </c>
      <c r="H142" s="43">
        <v>14</v>
      </c>
      <c r="I142" s="43">
        <v>23</v>
      </c>
      <c r="J142" s="43">
        <v>231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49</v>
      </c>
      <c r="F143" s="43">
        <v>100</v>
      </c>
      <c r="G143" s="43">
        <v>1</v>
      </c>
      <c r="H143" s="43">
        <v>1</v>
      </c>
      <c r="I143" s="43">
        <v>14</v>
      </c>
      <c r="J143" s="43">
        <v>70</v>
      </c>
      <c r="K143" s="44">
        <v>338</v>
      </c>
      <c r="L143" s="43"/>
    </row>
    <row r="144" spans="1:12" ht="15" x14ac:dyDescent="0.25">
      <c r="A144" s="23"/>
      <c r="B144" s="15"/>
      <c r="C144" s="11"/>
      <c r="D144" s="6" t="s">
        <v>39</v>
      </c>
      <c r="E144" s="42" t="s">
        <v>76</v>
      </c>
      <c r="F144" s="43">
        <v>60</v>
      </c>
      <c r="G144" s="43">
        <v>4</v>
      </c>
      <c r="H144" s="43">
        <v>11</v>
      </c>
      <c r="I144" s="43">
        <v>37</v>
      </c>
      <c r="J144" s="43">
        <v>264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670</v>
      </c>
      <c r="G146" s="19">
        <f t="shared" ref="G146:J146" si="70">SUM(G139:G145)</f>
        <v>10.7</v>
      </c>
      <c r="H146" s="19">
        <f t="shared" si="70"/>
        <v>33</v>
      </c>
      <c r="I146" s="19">
        <f t="shared" si="70"/>
        <v>194</v>
      </c>
      <c r="J146" s="19">
        <f t="shared" si="70"/>
        <v>1080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88</v>
      </c>
      <c r="F148" s="43">
        <v>300</v>
      </c>
      <c r="G148" s="43">
        <v>12</v>
      </c>
      <c r="H148" s="43">
        <v>14</v>
      </c>
      <c r="I148" s="43">
        <v>12</v>
      </c>
      <c r="J148" s="43">
        <v>231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72</v>
      </c>
      <c r="F149" s="43">
        <v>100</v>
      </c>
      <c r="G149" s="43">
        <v>6</v>
      </c>
      <c r="H149" s="43">
        <v>18</v>
      </c>
      <c r="I149" s="43">
        <v>6</v>
      </c>
      <c r="J149" s="43">
        <v>221</v>
      </c>
      <c r="K149" s="44">
        <v>230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71</v>
      </c>
      <c r="F150" s="43">
        <v>180</v>
      </c>
      <c r="G150" s="43">
        <v>4</v>
      </c>
      <c r="H150" s="43">
        <v>4</v>
      </c>
      <c r="I150" s="43">
        <v>31</v>
      </c>
      <c r="J150" s="43">
        <v>171</v>
      </c>
      <c r="K150" s="44">
        <v>309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57</v>
      </c>
      <c r="F151" s="43">
        <v>200</v>
      </c>
      <c r="G151" s="43">
        <v>0</v>
      </c>
      <c r="H151" s="43">
        <v>0</v>
      </c>
      <c r="I151" s="43">
        <v>48</v>
      </c>
      <c r="J151" s="43">
        <v>170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40</v>
      </c>
      <c r="F153" s="43">
        <v>50</v>
      </c>
      <c r="G153" s="43">
        <v>3</v>
      </c>
      <c r="H153" s="43">
        <v>1</v>
      </c>
      <c r="I153" s="43">
        <v>22</v>
      </c>
      <c r="J153" s="43">
        <v>109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830</v>
      </c>
      <c r="G156" s="19">
        <f t="shared" ref="G156:J156" si="72">SUM(G147:G155)</f>
        <v>25</v>
      </c>
      <c r="H156" s="19">
        <f t="shared" si="72"/>
        <v>37</v>
      </c>
      <c r="I156" s="19">
        <f t="shared" si="72"/>
        <v>119</v>
      </c>
      <c r="J156" s="19">
        <f t="shared" si="72"/>
        <v>902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1500</v>
      </c>
      <c r="G157" s="32">
        <f t="shared" ref="G157" si="74">G146+G156</f>
        <v>35.700000000000003</v>
      </c>
      <c r="H157" s="32">
        <f t="shared" ref="H157" si="75">H146+H156</f>
        <v>70</v>
      </c>
      <c r="I157" s="32">
        <f t="shared" ref="I157" si="76">I146+I156</f>
        <v>313</v>
      </c>
      <c r="J157" s="32">
        <f t="shared" ref="J157:L157" si="77">J146+J156</f>
        <v>1982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250</v>
      </c>
      <c r="G158" s="40">
        <v>14</v>
      </c>
      <c r="H158" s="40">
        <v>10</v>
      </c>
      <c r="I158" s="40">
        <v>43</v>
      </c>
      <c r="J158" s="40">
        <v>318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81</v>
      </c>
      <c r="F160" s="43">
        <v>200</v>
      </c>
      <c r="G160" s="43">
        <v>1</v>
      </c>
      <c r="H160" s="43">
        <v>0</v>
      </c>
      <c r="I160" s="43">
        <v>32</v>
      </c>
      <c r="J160" s="43">
        <v>132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60</v>
      </c>
      <c r="G161" s="43">
        <v>6</v>
      </c>
      <c r="H161" s="43">
        <v>6</v>
      </c>
      <c r="I161" s="43">
        <v>15</v>
      </c>
      <c r="J161" s="43">
        <v>156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>
        <v>1</v>
      </c>
      <c r="H162" s="43">
        <v>1</v>
      </c>
      <c r="I162" s="43">
        <v>14</v>
      </c>
      <c r="J162" s="43">
        <v>70</v>
      </c>
      <c r="K162" s="44"/>
      <c r="L162" s="43"/>
    </row>
    <row r="163" spans="1:12" ht="15" x14ac:dyDescent="0.25">
      <c r="A163" s="23"/>
      <c r="B163" s="15"/>
      <c r="C163" s="11"/>
      <c r="D163" s="6" t="s">
        <v>39</v>
      </c>
      <c r="E163" s="42" t="s">
        <v>84</v>
      </c>
      <c r="F163" s="43">
        <v>60</v>
      </c>
      <c r="G163" s="43">
        <v>4</v>
      </c>
      <c r="H163" s="43">
        <v>14</v>
      </c>
      <c r="I163" s="43">
        <v>38</v>
      </c>
      <c r="J163" s="43">
        <v>299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26</v>
      </c>
      <c r="H165" s="19">
        <f t="shared" si="78"/>
        <v>31</v>
      </c>
      <c r="I165" s="19">
        <f t="shared" si="78"/>
        <v>142</v>
      </c>
      <c r="J165" s="19">
        <f t="shared" si="78"/>
        <v>975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1" t="s">
        <v>90</v>
      </c>
      <c r="F167" s="43">
        <v>350</v>
      </c>
      <c r="G167" s="43">
        <v>12</v>
      </c>
      <c r="H167" s="43">
        <v>4</v>
      </c>
      <c r="I167" s="43">
        <v>25</v>
      </c>
      <c r="J167" s="43">
        <v>189</v>
      </c>
      <c r="K167" s="44">
        <v>103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91</v>
      </c>
      <c r="F168" s="43">
        <v>270</v>
      </c>
      <c r="G168" s="43">
        <v>7</v>
      </c>
      <c r="H168" s="43">
        <v>10</v>
      </c>
      <c r="I168" s="43">
        <v>37</v>
      </c>
      <c r="J168" s="43">
        <v>262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57</v>
      </c>
      <c r="F170" s="43">
        <v>200</v>
      </c>
      <c r="G170" s="43">
        <v>0</v>
      </c>
      <c r="H170" s="43">
        <v>0</v>
      </c>
      <c r="I170" s="43">
        <v>48</v>
      </c>
      <c r="J170" s="43">
        <v>170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40</v>
      </c>
      <c r="F172" s="43">
        <v>50</v>
      </c>
      <c r="G172" s="43">
        <v>3</v>
      </c>
      <c r="H172" s="43">
        <v>1</v>
      </c>
      <c r="I172" s="43">
        <v>22</v>
      </c>
      <c r="J172" s="43">
        <v>109</v>
      </c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49</v>
      </c>
      <c r="F173" s="43">
        <v>100</v>
      </c>
      <c r="G173" s="43">
        <v>1</v>
      </c>
      <c r="H173" s="43">
        <v>1</v>
      </c>
      <c r="I173" s="43">
        <v>14</v>
      </c>
      <c r="J173" s="43">
        <v>70</v>
      </c>
      <c r="K173" s="44">
        <v>338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970</v>
      </c>
      <c r="G175" s="19">
        <f t="shared" ref="G175:J175" si="80">SUM(G166:G174)</f>
        <v>23</v>
      </c>
      <c r="H175" s="19">
        <f t="shared" si="80"/>
        <v>16</v>
      </c>
      <c r="I175" s="19">
        <f t="shared" si="80"/>
        <v>146</v>
      </c>
      <c r="J175" s="19">
        <f t="shared" si="80"/>
        <v>800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1540</v>
      </c>
      <c r="G176" s="32">
        <f t="shared" ref="G176" si="82">G165+G175</f>
        <v>49</v>
      </c>
      <c r="H176" s="32">
        <f t="shared" ref="H176" si="83">H165+H175</f>
        <v>47</v>
      </c>
      <c r="I176" s="32">
        <f t="shared" ref="I176" si="84">I165+I175</f>
        <v>288</v>
      </c>
      <c r="J176" s="32">
        <f t="shared" ref="J176:L176" si="85">J165+J175</f>
        <v>1775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92</v>
      </c>
      <c r="F177" s="40">
        <v>270</v>
      </c>
      <c r="G177" s="40">
        <v>16</v>
      </c>
      <c r="H177" s="40">
        <v>42</v>
      </c>
      <c r="I177" s="40">
        <v>38</v>
      </c>
      <c r="J177" s="40">
        <v>608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0</v>
      </c>
      <c r="H179" s="43">
        <v>0</v>
      </c>
      <c r="I179" s="43">
        <v>48</v>
      </c>
      <c r="J179" s="43">
        <v>170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75</v>
      </c>
      <c r="F180" s="43">
        <v>60</v>
      </c>
      <c r="G180" s="43">
        <v>4</v>
      </c>
      <c r="H180" s="43">
        <v>14</v>
      </c>
      <c r="I180" s="43">
        <v>23</v>
      </c>
      <c r="J180" s="43">
        <v>231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49</v>
      </c>
      <c r="F181" s="43">
        <v>100</v>
      </c>
      <c r="G181" s="43">
        <v>1</v>
      </c>
      <c r="H181" s="43">
        <v>1</v>
      </c>
      <c r="I181" s="43">
        <v>14</v>
      </c>
      <c r="J181" s="43">
        <v>70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21</v>
      </c>
      <c r="H184" s="19">
        <f t="shared" si="86"/>
        <v>57</v>
      </c>
      <c r="I184" s="19">
        <f t="shared" si="86"/>
        <v>123</v>
      </c>
      <c r="J184" s="19">
        <f t="shared" si="86"/>
        <v>1079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93</v>
      </c>
      <c r="F186" s="43">
        <v>350</v>
      </c>
      <c r="G186" s="43">
        <v>12</v>
      </c>
      <c r="H186" s="43">
        <v>5</v>
      </c>
      <c r="I186" s="43">
        <v>8</v>
      </c>
      <c r="J186" s="43">
        <v>128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79</v>
      </c>
      <c r="F187" s="43">
        <v>100</v>
      </c>
      <c r="G187" s="43">
        <v>16</v>
      </c>
      <c r="H187" s="43">
        <v>7</v>
      </c>
      <c r="I187" s="43">
        <v>9</v>
      </c>
      <c r="J187" s="43">
        <v>160</v>
      </c>
      <c r="K187" s="44">
        <v>246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70</v>
      </c>
      <c r="F188" s="43">
        <v>180</v>
      </c>
      <c r="G188" s="43">
        <v>13</v>
      </c>
      <c r="H188" s="43">
        <v>18</v>
      </c>
      <c r="I188" s="43">
        <v>72</v>
      </c>
      <c r="J188" s="43">
        <v>502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0</v>
      </c>
      <c r="H189" s="43">
        <v>0</v>
      </c>
      <c r="I189" s="43">
        <v>48</v>
      </c>
      <c r="J189" s="43">
        <v>170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40</v>
      </c>
      <c r="F191" s="43">
        <v>50</v>
      </c>
      <c r="G191" s="43">
        <v>3</v>
      </c>
      <c r="H191" s="43">
        <v>1</v>
      </c>
      <c r="I191" s="43">
        <v>22</v>
      </c>
      <c r="J191" s="43">
        <v>109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880</v>
      </c>
      <c r="G194" s="19">
        <f t="shared" ref="G194:J194" si="88">SUM(G185:G193)</f>
        <v>44</v>
      </c>
      <c r="H194" s="19">
        <f t="shared" si="88"/>
        <v>31</v>
      </c>
      <c r="I194" s="19">
        <f t="shared" si="88"/>
        <v>159</v>
      </c>
      <c r="J194" s="19">
        <f t="shared" si="88"/>
        <v>1069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1510</v>
      </c>
      <c r="G195" s="32">
        <f t="shared" ref="G195" si="90">G184+G194</f>
        <v>65</v>
      </c>
      <c r="H195" s="32">
        <f t="shared" ref="H195" si="91">H184+H194</f>
        <v>88</v>
      </c>
      <c r="I195" s="32">
        <f t="shared" ref="I195" si="92">I184+I194</f>
        <v>282</v>
      </c>
      <c r="J195" s="32">
        <f t="shared" ref="J195:L195" si="93">J184+J194</f>
        <v>2148</v>
      </c>
      <c r="K195" s="32"/>
      <c r="L195" s="32">
        <f t="shared" si="93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1498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61.570000000000007</v>
      </c>
      <c r="H196" s="34">
        <f t="shared" si="94"/>
        <v>65.36</v>
      </c>
      <c r="I196" s="34">
        <f t="shared" si="94"/>
        <v>278.3</v>
      </c>
      <c r="J196" s="34">
        <f t="shared" si="94"/>
        <v>1957.4779999999998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2026-09-01T12:10:45Z</cp:lastPrinted>
  <dcterms:created xsi:type="dcterms:W3CDTF">2022-05-16T14:23:56Z</dcterms:created>
  <dcterms:modified xsi:type="dcterms:W3CDTF">2026-09-02T12:23:07Z</dcterms:modified>
</cp:coreProperties>
</file>